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anoficina/Desktop/"/>
    </mc:Choice>
  </mc:AlternateContent>
  <xr:revisionPtr revIDLastSave="0" documentId="13_ncr:1_{93E28619-C6D5-9D4E-A431-D0C76B04259F}" xr6:coauthVersionLast="38" xr6:coauthVersionMax="38" xr10:uidLastSave="{00000000-0000-0000-0000-000000000000}"/>
  <bookViews>
    <workbookView xWindow="0" yWindow="0" windowWidth="28800" windowHeight="18000" xr2:uid="{00000000-000D-0000-FFFF-FFFF00000000}"/>
  </bookViews>
  <sheets>
    <sheet name="Aristócratas del dividendo" sheetId="1" r:id="rId1"/>
  </sheets>
  <definedNames>
    <definedName name="_xlnm._FilterDatabase" localSheetId="0" hidden="1">'Aristócratas del dividendo'!$A$9:$N$9</definedName>
  </definedNames>
  <calcPr calcId="179021"/>
</workbook>
</file>

<file path=xl/calcChain.xml><?xml version="1.0" encoding="utf-8"?>
<calcChain xmlns="http://schemas.openxmlformats.org/spreadsheetml/2006/main">
  <c r="N66" i="1" l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<sst xmlns="http://schemas.openxmlformats.org/spreadsheetml/2006/main" count="414" uniqueCount="244">
  <si>
    <t>Ticker</t>
  </si>
  <si>
    <t>Name</t>
  </si>
  <si>
    <t>Beta</t>
  </si>
  <si>
    <t>MMM</t>
  </si>
  <si>
    <t>3M Company</t>
  </si>
  <si>
    <t>AOS</t>
  </si>
  <si>
    <t>A.O. Smith Corporation</t>
  </si>
  <si>
    <t>ABT</t>
  </si>
  <si>
    <t>Abbott Laboratories</t>
  </si>
  <si>
    <t>ABBV</t>
  </si>
  <si>
    <t>AbbVie Inc.</t>
  </si>
  <si>
    <t>AFL</t>
  </si>
  <si>
    <t>AFLAC Incorporated</t>
  </si>
  <si>
    <t>APD</t>
  </si>
  <si>
    <t>Air Products and Chemicals Inc.</t>
  </si>
  <si>
    <t>ADM</t>
  </si>
  <si>
    <t>Archer-Daniels-Midland Company</t>
  </si>
  <si>
    <t>T</t>
  </si>
  <si>
    <t>AT&amp;T Inc.</t>
  </si>
  <si>
    <t>ADP</t>
  </si>
  <si>
    <t>Automatic Data Processing Inc.</t>
  </si>
  <si>
    <t>BDX</t>
  </si>
  <si>
    <t>Becton Dickinson and Company</t>
  </si>
  <si>
    <t>BF.B</t>
  </si>
  <si>
    <t>Brown Forman Inc Class B</t>
  </si>
  <si>
    <t>CAH</t>
  </si>
  <si>
    <t>Cardinal Health Inc.</t>
  </si>
  <si>
    <t>CAT</t>
  </si>
  <si>
    <t>Caterpillar Inc.</t>
  </si>
  <si>
    <t>CB</t>
  </si>
  <si>
    <t>Chubb Limited</t>
  </si>
  <si>
    <t>CVX</t>
  </si>
  <si>
    <t>Chevron Corporation</t>
  </si>
  <si>
    <t>CINF</t>
  </si>
  <si>
    <t>Cincinnati Financial Corporation</t>
  </si>
  <si>
    <t>CTAS</t>
  </si>
  <si>
    <t>Cintas Corporation</t>
  </si>
  <si>
    <t>CLX</t>
  </si>
  <si>
    <t>Clorox Company (The)</t>
  </si>
  <si>
    <t>KO</t>
  </si>
  <si>
    <t>Coca-Cola Company (The)</t>
  </si>
  <si>
    <t>CL</t>
  </si>
  <si>
    <t>Colgate-Palmolive Company</t>
  </si>
  <si>
    <t>ED</t>
  </si>
  <si>
    <t>Consolidated Edison Inc.</t>
  </si>
  <si>
    <t>DOV</t>
  </si>
  <si>
    <t>Dover Corporation</t>
  </si>
  <si>
    <t>ECL</t>
  </si>
  <si>
    <t>Ecolab Inc.</t>
  </si>
  <si>
    <t>EMR</t>
  </si>
  <si>
    <t>Emerson Electric Company</t>
  </si>
  <si>
    <t>XOM</t>
  </si>
  <si>
    <t>Exxon Mobil Corporation</t>
  </si>
  <si>
    <t>FRT</t>
  </si>
  <si>
    <t>Federal Realty Investment Trust</t>
  </si>
  <si>
    <t>BEN</t>
  </si>
  <si>
    <t>Franklin Resources Inc.</t>
  </si>
  <si>
    <t>GD</t>
  </si>
  <si>
    <t>General Dynamics Corporation</t>
  </si>
  <si>
    <t>GPC</t>
  </si>
  <si>
    <t>Genuine Parts Company</t>
  </si>
  <si>
    <t>HRL</t>
  </si>
  <si>
    <t>Hormel Foods Corporation</t>
  </si>
  <si>
    <t>ITW</t>
  </si>
  <si>
    <t>Illinois Tool Works Inc.</t>
  </si>
  <si>
    <t>JNJ</t>
  </si>
  <si>
    <t>Johnson &amp; Johnson</t>
  </si>
  <si>
    <t>KMB</t>
  </si>
  <si>
    <t>Kimberly-Clark Corporation</t>
  </si>
  <si>
    <t>LEG</t>
  </si>
  <si>
    <t>Leggett &amp; Platt Incorporated</t>
  </si>
  <si>
    <t>LIN</t>
  </si>
  <si>
    <t>Linde plc</t>
  </si>
  <si>
    <t>LOW</t>
  </si>
  <si>
    <t>Lowe's Companies Inc.</t>
  </si>
  <si>
    <t>MKC</t>
  </si>
  <si>
    <t>McCormick &amp; Company Incorporated</t>
  </si>
  <si>
    <t>MCD</t>
  </si>
  <si>
    <t>McDonald's Corporation</t>
  </si>
  <si>
    <t>MDT</t>
  </si>
  <si>
    <t>Medtronic plc.</t>
  </si>
  <si>
    <t>NUE</t>
  </si>
  <si>
    <t>Nucor Corporation</t>
  </si>
  <si>
    <t>PBCT</t>
  </si>
  <si>
    <t>People's United Financial Inc.</t>
  </si>
  <si>
    <t>PNR</t>
  </si>
  <si>
    <t>Pentair plc.</t>
  </si>
  <si>
    <t>PEP</t>
  </si>
  <si>
    <t>PepsiCo Inc.</t>
  </si>
  <si>
    <t>PPG</t>
  </si>
  <si>
    <t>PPG Industries Inc.</t>
  </si>
  <si>
    <t>PG</t>
  </si>
  <si>
    <t>Procter &amp; Gamble Company (The)</t>
  </si>
  <si>
    <t>ROP</t>
  </si>
  <si>
    <t>Roper Technologies Inc.</t>
  </si>
  <si>
    <t>SPGI</t>
  </si>
  <si>
    <t>S&amp;P Global Inc.</t>
  </si>
  <si>
    <t>SHW</t>
  </si>
  <si>
    <t>Sherwin-Williams Company (The)</t>
  </si>
  <si>
    <t>SWK</t>
  </si>
  <si>
    <t>Stanley Black &amp; Decker Inc.</t>
  </si>
  <si>
    <t>SYY</t>
  </si>
  <si>
    <t>Sysco Corporation</t>
  </si>
  <si>
    <t>TROW</t>
  </si>
  <si>
    <t>T. Rowe Price Group Inc.</t>
  </si>
  <si>
    <t>TGT</t>
  </si>
  <si>
    <t>Target Corporation</t>
  </si>
  <si>
    <t>UTX</t>
  </si>
  <si>
    <t>United Technologies Corporation</t>
  </si>
  <si>
    <t>VFC</t>
  </si>
  <si>
    <t>V.F. Corporation</t>
  </si>
  <si>
    <t>GWW</t>
  </si>
  <si>
    <t>W.W. Grainger Inc.</t>
  </si>
  <si>
    <t>WMT</t>
  </si>
  <si>
    <t>Walmart Inc.</t>
  </si>
  <si>
    <t>WBA</t>
  </si>
  <si>
    <t>Walgreens Boots Alliance Inc.</t>
  </si>
  <si>
    <t>Precio</t>
  </si>
  <si>
    <t>%dividendo</t>
  </si>
  <si>
    <t>Capitalizacion</t>
  </si>
  <si>
    <t>PER</t>
  </si>
  <si>
    <t>PayOut</t>
  </si>
  <si>
    <t>Sector</t>
  </si>
  <si>
    <t>Subsector</t>
  </si>
  <si>
    <t>Ticker PRT</t>
  </si>
  <si>
    <t>Consumer Goods</t>
  </si>
  <si>
    <t>Nondurable household products</t>
  </si>
  <si>
    <t>DJUSHN</t>
  </si>
  <si>
    <t>Telecommunications</t>
  </si>
  <si>
    <t>Fixed line telecommunications</t>
  </si>
  <si>
    <t>DJUSFC</t>
  </si>
  <si>
    <t>Industria</t>
  </si>
  <si>
    <t>Industrials</t>
  </si>
  <si>
    <t>Diversified industrials</t>
  </si>
  <si>
    <t>DJUSID</t>
  </si>
  <si>
    <t>Basic Materials</t>
  </si>
  <si>
    <t>Iron &amp; Steel</t>
  </si>
  <si>
    <t>DJUSST</t>
  </si>
  <si>
    <t>Supersector</t>
  </si>
  <si>
    <t>Basic Resources</t>
  </si>
  <si>
    <t>Health Care</t>
  </si>
  <si>
    <t>Pharmaceuticals &amp; Biotechnology</t>
  </si>
  <si>
    <t>Pharmaceuticals</t>
  </si>
  <si>
    <t>Oil &amp; Gas</t>
  </si>
  <si>
    <t>Oil &amp; Gas Producers</t>
  </si>
  <si>
    <t>Integrated Oil &amp; Gas</t>
  </si>
  <si>
    <t>Financials</t>
  </si>
  <si>
    <t>Banks</t>
  </si>
  <si>
    <t>Utilities</t>
  </si>
  <si>
    <t>Electricity</t>
  </si>
  <si>
    <t>Conventional Electricity</t>
  </si>
  <si>
    <t>Personal &amp; Household Goods</t>
  </si>
  <si>
    <t>Personal Goods</t>
  </si>
  <si>
    <t>Personal Products</t>
  </si>
  <si>
    <t>Furnishings</t>
  </si>
  <si>
    <t>Household Goods &amp; Home Construction</t>
  </si>
  <si>
    <t>Consumer Services</t>
  </si>
  <si>
    <t>Retail</t>
  </si>
  <si>
    <t>General Retailers</t>
  </si>
  <si>
    <t>Food &amp; Beverage</t>
  </si>
  <si>
    <t>Beverages</t>
  </si>
  <si>
    <t>Soft Drinks</t>
  </si>
  <si>
    <t>Financial Services</t>
  </si>
  <si>
    <t>Asset Managers</t>
  </si>
  <si>
    <t>Real Estate Investment Trusts</t>
  </si>
  <si>
    <t>Retail REITs</t>
  </si>
  <si>
    <t>Real Estate</t>
  </si>
  <si>
    <t>Industrial Goods &amp; Services</t>
  </si>
  <si>
    <t>Electronic &amp; Electrical Equipment</t>
  </si>
  <si>
    <t>Electronic Equipment</t>
  </si>
  <si>
    <t>Food Producers</t>
  </si>
  <si>
    <t>Food Products</t>
  </si>
  <si>
    <t>Industrial Engineering</t>
  </si>
  <si>
    <t>Industrial Machinery</t>
  </si>
  <si>
    <t>Automobiles &amp; Parts</t>
  </si>
  <si>
    <t>Auto Parts</t>
  </si>
  <si>
    <t>Chemicals</t>
  </si>
  <si>
    <t>Commodity Chemicals</t>
  </si>
  <si>
    <t>General Industrials</t>
  </si>
  <si>
    <t>Property &amp; Casualty Insurance</t>
  </si>
  <si>
    <t>Nonlife Insurance</t>
  </si>
  <si>
    <t>Insurance</t>
  </si>
  <si>
    <t>Aerospace &amp; Defense</t>
  </si>
  <si>
    <t>Aerospace</t>
  </si>
  <si>
    <t>Travel &amp; Leisure</t>
  </si>
  <si>
    <t>Restaurants &amp; Bars</t>
  </si>
  <si>
    <t>Food &amp; Drug Retailers</t>
  </si>
  <si>
    <t>Food Retailers &amp; Wholesalers</t>
  </si>
  <si>
    <t>Commercial Vehicles &amp; Trucks</t>
  </si>
  <si>
    <t>Drug Retailers</t>
  </si>
  <si>
    <t>Clothing &amp; Accessories</t>
  </si>
  <si>
    <t>Financial Administration</t>
  </si>
  <si>
    <t>Support Services</t>
  </si>
  <si>
    <t>Health Care Equipment &amp; Services</t>
  </si>
  <si>
    <t>Medical Equipment</t>
  </si>
  <si>
    <t>Industrial Metals &amp; Mining</t>
  </si>
  <si>
    <t>Life Insurance</t>
  </si>
  <si>
    <t>Defense</t>
  </si>
  <si>
    <t>Broadline Retailers</t>
  </si>
  <si>
    <t>Home Improvement Retailers</t>
  </si>
  <si>
    <t>Industrial Suppliers</t>
  </si>
  <si>
    <t>Specialty Chemicals</t>
  </si>
  <si>
    <t>Building Materials &amp; Fixtures</t>
  </si>
  <si>
    <t>Construction &amp; Materials</t>
  </si>
  <si>
    <t>Medical Supplies</t>
  </si>
  <si>
    <t>Business Support Services</t>
  </si>
  <si>
    <t>Specialty Finance</t>
  </si>
  <si>
    <t>Distillers &amp; Vintners</t>
  </si>
  <si>
    <t>DJUSCX</t>
  </si>
  <si>
    <t>DJUSBD</t>
  </si>
  <si>
    <t>DJUSAI</t>
  </si>
  <si>
    <t>DJUSFE</t>
  </si>
  <si>
    <t>DJUSIV</t>
  </si>
  <si>
    <t>DJUSDS</t>
  </si>
  <si>
    <t>DJUSDN</t>
  </si>
  <si>
    <t>DJUSAS</t>
  </si>
  <si>
    <t>DJUSFA</t>
  </si>
  <si>
    <t>DJUSHR</t>
  </si>
  <si>
    <t>DJUSCM</t>
  </si>
  <si>
    <t>DJUSFH</t>
  </si>
  <si>
    <t>DJUSSD</t>
  </si>
  <si>
    <t>DJUSFP</t>
  </si>
  <si>
    <t>DJUSVN</t>
  </si>
  <si>
    <t>DJUSCF</t>
  </si>
  <si>
    <t>DJUSAT</t>
  </si>
  <si>
    <t>DJUSPR</t>
  </si>
  <si>
    <t>DJUSMS</t>
  </si>
  <si>
    <t>DJUSAM</t>
  </si>
  <si>
    <t>DJUSRB</t>
  </si>
  <si>
    <t>DJUSHI</t>
  </si>
  <si>
    <t>DJUSRD</t>
  </si>
  <si>
    <t>DJUSFD</t>
  </si>
  <si>
    <t>DJUSRU</t>
  </si>
  <si>
    <t>DJUSVE</t>
  </si>
  <si>
    <t>DJUSBK</t>
  </si>
  <si>
    <t>DJUSAG</t>
  </si>
  <si>
    <t>DJUSRL</t>
  </si>
  <si>
    <t>DJUSIP</t>
  </si>
  <si>
    <t>DJUSIL</t>
  </si>
  <si>
    <t>DJUSSP</t>
  </si>
  <si>
    <t>DJUSCC</t>
  </si>
  <si>
    <t>DJUSOL</t>
  </si>
  <si>
    <t>#</t>
  </si>
  <si>
    <t>Hoja de control Skin in the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</si>
</sst>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"/>
    <numFmt numFmtId="165" formatCode="#0.0%"/>
    <numFmt numFmtId="166" formatCode="\$#,##0"/>
    <numFmt numFmtId="167" formatCode="#0.0"/>
  </numFmts>
  <fonts count="6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000000"/>
      <name val="Calibri"/>
      <family val="2"/>
      <scheme val="minor"/>
    </font>
    <font>
      <sz val="3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F7D72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NumberFormat="1" applyFont="1" applyFill="1" applyBorder="1"/>
    <xf numFmtId="164" fontId="2" fillId="3" borderId="2" xfId="0" applyNumberFormat="1" applyFont="1" applyFill="1" applyBorder="1"/>
    <xf numFmtId="165" fontId="2" fillId="3" borderId="2" xfId="0" applyNumberFormat="1" applyFont="1" applyFill="1" applyBorder="1"/>
    <xf numFmtId="166" fontId="2" fillId="3" borderId="2" xfId="0" applyNumberFormat="1" applyFont="1" applyFill="1" applyBorder="1"/>
    <xf numFmtId="167" fontId="2" fillId="3" borderId="2" xfId="0" applyNumberFormat="1" applyFont="1" applyFill="1" applyBorder="1"/>
    <xf numFmtId="0" fontId="3" fillId="0" borderId="0" xfId="1" applyAlignment="1" applyProtection="1"/>
    <xf numFmtId="0" fontId="2" fillId="6" borderId="3" xfId="0" applyFont="1" applyFill="1" applyBorder="1"/>
    <xf numFmtId="0" fontId="2" fillId="6" borderId="4" xfId="0" applyFont="1" applyFill="1" applyBorder="1"/>
    <xf numFmtId="0" fontId="2" fillId="7" borderId="5" xfId="0" applyFont="1" applyFill="1" applyBorder="1"/>
    <xf numFmtId="0" fontId="2" fillId="7" borderId="2" xfId="0" applyFont="1" applyFill="1" applyBorder="1"/>
    <xf numFmtId="0" fontId="2" fillId="8" borderId="5" xfId="0" applyFont="1" applyFill="1" applyBorder="1"/>
    <xf numFmtId="0" fontId="2" fillId="8" borderId="2" xfId="0" applyFont="1" applyFill="1" applyBorder="1"/>
    <xf numFmtId="0" fontId="2" fillId="9" borderId="5" xfId="0" applyFont="1" applyFill="1" applyBorder="1"/>
    <xf numFmtId="0" fontId="2" fillId="9" borderId="2" xfId="0" applyFont="1" applyFill="1" applyBorder="1"/>
    <xf numFmtId="0" fontId="2" fillId="10" borderId="5" xfId="0" applyFont="1" applyFill="1" applyBorder="1"/>
    <xf numFmtId="0" fontId="2" fillId="10" borderId="2" xfId="0" applyFont="1" applyFill="1" applyBorder="1"/>
    <xf numFmtId="0" fontId="2" fillId="4" borderId="5" xfId="0" applyFont="1" applyFill="1" applyBorder="1"/>
    <xf numFmtId="0" fontId="2" fillId="4" borderId="2" xfId="0" applyFont="1" applyFill="1" applyBorder="1"/>
    <xf numFmtId="0" fontId="2" fillId="11" borderId="5" xfId="0" applyFont="1" applyFill="1" applyBorder="1"/>
    <xf numFmtId="0" fontId="2" fillId="11" borderId="2" xfId="0" applyFont="1" applyFill="1" applyBorder="1"/>
    <xf numFmtId="0" fontId="2" fillId="5" borderId="5" xfId="0" applyFont="1" applyFill="1" applyBorder="1"/>
    <xf numFmtId="0" fontId="2" fillId="5" borderId="2" xfId="0" applyFont="1" applyFill="1" applyBorder="1"/>
    <xf numFmtId="0" fontId="2" fillId="12" borderId="5" xfId="0" applyFont="1" applyFill="1" applyBorder="1"/>
    <xf numFmtId="0" fontId="2" fillId="12" borderId="2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0" fontId="4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444499</xdr:colOff>
      <xdr:row>0</xdr:row>
      <xdr:rowOff>0</xdr:rowOff>
    </xdr:from>
    <xdr:to>
      <xdr:col>4</xdr:col>
      <xdr:colOff>65418</xdr:colOff>
      <xdr:row>6</xdr:row>
      <xdr:rowOff>171221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02F523-6D5A-FD40-AC9B-F0EE755E0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699" y="0"/>
          <a:ext cx="6097919" cy="1695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69"/>
  <sheetViews>
    <sheetView showGridLines="0" tabSelected="1" topLeftCell="A3" workbookViewId="0">
      <pane xSplit="1" topLeftCell="B1" activePane="topRight" state="frozen"/>
      <selection pane="topRight" activeCell="O14" sqref="O14"/>
    </sheetView>
  </sheetViews>
  <sheetFormatPr baseColWidth="10" defaultColWidth="8.83203125" defaultRowHeight="20" customHeight="1" x14ac:dyDescent="0.2"/>
  <cols>
    <col min="1" max="1" width="17.6640625" customWidth="1"/>
    <col min="2" max="2" width="42.6640625" customWidth="1"/>
    <col min="3" max="3" width="17.6640625" customWidth="1"/>
    <col min="4" max="4" width="24.6640625" customWidth="1"/>
    <col min="5" max="5" width="25.6640625" customWidth="1"/>
    <col min="6" max="6" width="20.6640625" customWidth="1"/>
    <col min="7" max="7" width="22.6640625" customWidth="1"/>
    <col min="8" max="8" width="16.6640625" customWidth="1"/>
    <col min="9" max="9" width="20.33203125" customWidth="1"/>
    <col min="10" max="10" width="26.33203125" customWidth="1"/>
    <col min="11" max="11" width="36.1640625" customWidth="1"/>
    <col min="12" max="12" width="27" customWidth="1"/>
    <col min="13" max="13" width="14.1640625" customWidth="1"/>
    <col min="14" max="14" width="8.83203125" style="26"/>
  </cols>
  <sheetData>
    <row r="3" spans="1:14" ht="20" customHeight="1" x14ac:dyDescent="0.2">
      <c r="E3" s="27" t="s">
        <v>243</v>
      </c>
      <c r="F3" s="27"/>
      <c r="G3" s="27"/>
      <c r="H3" s="27"/>
    </row>
    <row r="4" spans="1:14" ht="20" customHeight="1" x14ac:dyDescent="0.2">
      <c r="E4" s="27"/>
      <c r="F4" s="27"/>
      <c r="G4" s="27"/>
      <c r="H4" s="27"/>
    </row>
    <row r="5" spans="1:14" ht="20" customHeight="1" x14ac:dyDescent="0.2">
      <c r="E5" s="27"/>
      <c r="F5" s="27"/>
      <c r="G5" s="27"/>
      <c r="H5" s="27"/>
    </row>
    <row r="9" spans="1:14" ht="40" customHeight="1" thickBot="1" x14ac:dyDescent="0.25">
      <c r="A9" s="1" t="s">
        <v>0</v>
      </c>
      <c r="B9" s="1" t="s">
        <v>1</v>
      </c>
      <c r="C9" s="1" t="s">
        <v>117</v>
      </c>
      <c r="D9" s="1" t="s">
        <v>118</v>
      </c>
      <c r="E9" s="1" t="s">
        <v>119</v>
      </c>
      <c r="F9" s="1" t="s">
        <v>120</v>
      </c>
      <c r="G9" s="1" t="s">
        <v>121</v>
      </c>
      <c r="H9" s="1" t="s">
        <v>2</v>
      </c>
      <c r="I9" s="32" t="s">
        <v>131</v>
      </c>
      <c r="J9" s="1" t="s">
        <v>138</v>
      </c>
      <c r="K9" s="1" t="s">
        <v>122</v>
      </c>
      <c r="L9" s="1" t="s">
        <v>123</v>
      </c>
      <c r="M9" s="32" t="s">
        <v>124</v>
      </c>
      <c r="N9" s="31" t="s">
        <v>242</v>
      </c>
    </row>
    <row r="10" spans="1:14" ht="20" customHeight="1" x14ac:dyDescent="0.25">
      <c r="A10" s="2" t="s">
        <v>17</v>
      </c>
      <c r="B10" s="2" t="s">
        <v>18</v>
      </c>
      <c r="C10" s="3">
        <v>30.66</v>
      </c>
      <c r="D10" s="4">
        <v>6.6536202000000003E-2</v>
      </c>
      <c r="E10" s="5">
        <v>223143.48</v>
      </c>
      <c r="F10" s="6">
        <v>8.9127906976744171</v>
      </c>
      <c r="G10" s="4">
        <v>0.59302324224418601</v>
      </c>
      <c r="H10" s="6">
        <v>0.56977699999999998</v>
      </c>
      <c r="I10" s="8" t="s">
        <v>128</v>
      </c>
      <c r="J10" s="9" t="s">
        <v>128</v>
      </c>
      <c r="K10" s="9" t="s">
        <v>129</v>
      </c>
      <c r="L10" s="9" t="s">
        <v>129</v>
      </c>
      <c r="M10" s="28" t="s">
        <v>130</v>
      </c>
      <c r="N10" s="33">
        <f>COUNTIF(L$10:L$66,L10)</f>
        <v>1</v>
      </c>
    </row>
    <row r="11" spans="1:14" ht="20" customHeight="1" x14ac:dyDescent="0.25">
      <c r="A11" s="2" t="s">
        <v>9</v>
      </c>
      <c r="B11" s="2" t="s">
        <v>10</v>
      </c>
      <c r="C11" s="3">
        <v>80.540000000000006</v>
      </c>
      <c r="D11" s="4">
        <v>5.3141300000000002E-2</v>
      </c>
      <c r="E11" s="5">
        <v>121149.582977</v>
      </c>
      <c r="F11" s="6">
        <v>10.18204804045512</v>
      </c>
      <c r="G11" s="4">
        <v>0.54108726953223774</v>
      </c>
      <c r="H11" s="6">
        <v>1.2531110000000001</v>
      </c>
      <c r="I11" s="10" t="s">
        <v>140</v>
      </c>
      <c r="J11" s="11" t="s">
        <v>140</v>
      </c>
      <c r="K11" s="11" t="s">
        <v>141</v>
      </c>
      <c r="L11" s="11" t="s">
        <v>142</v>
      </c>
      <c r="M11" s="29" t="s">
        <v>225</v>
      </c>
      <c r="N11" s="33">
        <f>COUNTIF(L$10:L$66,L11)</f>
        <v>4</v>
      </c>
    </row>
    <row r="12" spans="1:14" ht="20" customHeight="1" x14ac:dyDescent="0.25">
      <c r="A12" s="2" t="s">
        <v>51</v>
      </c>
      <c r="B12" s="2" t="s">
        <v>52</v>
      </c>
      <c r="C12" s="3">
        <v>71.72</v>
      </c>
      <c r="D12" s="4">
        <v>4.5733410000000002E-2</v>
      </c>
      <c r="E12" s="5">
        <v>303648.65023199999</v>
      </c>
      <c r="F12" s="6">
        <v>16.48735632183908</v>
      </c>
      <c r="G12" s="4">
        <v>0.75402302648275876</v>
      </c>
      <c r="H12" s="6">
        <v>0.89719499999999996</v>
      </c>
      <c r="I12" s="12" t="s">
        <v>143</v>
      </c>
      <c r="J12" s="13" t="s">
        <v>143</v>
      </c>
      <c r="K12" s="13" t="s">
        <v>144</v>
      </c>
      <c r="L12" s="13" t="s">
        <v>145</v>
      </c>
      <c r="M12" s="29" t="s">
        <v>241</v>
      </c>
      <c r="N12" s="33">
        <f t="shared" ref="N12:N66" si="0">COUNTIF(L$10:L$66,L12)</f>
        <v>2</v>
      </c>
    </row>
    <row r="13" spans="1:14" ht="20" customHeight="1" x14ac:dyDescent="0.25">
      <c r="A13" s="2" t="s">
        <v>83</v>
      </c>
      <c r="B13" s="2" t="s">
        <v>84</v>
      </c>
      <c r="C13" s="3">
        <v>16.75</v>
      </c>
      <c r="D13" s="4">
        <v>4.1791043E-2</v>
      </c>
      <c r="E13" s="5">
        <v>6323.3778249999996</v>
      </c>
      <c r="F13" s="6">
        <v>12.78625954198473</v>
      </c>
      <c r="G13" s="4">
        <v>0.53435112232824433</v>
      </c>
      <c r="H13" s="6">
        <v>1.1413709999999999</v>
      </c>
      <c r="I13" s="14" t="s">
        <v>146</v>
      </c>
      <c r="J13" s="15" t="s">
        <v>147</v>
      </c>
      <c r="K13" s="15" t="s">
        <v>147</v>
      </c>
      <c r="L13" s="15" t="s">
        <v>147</v>
      </c>
      <c r="M13" s="29" t="s">
        <v>234</v>
      </c>
      <c r="N13" s="33">
        <f t="shared" si="0"/>
        <v>1</v>
      </c>
    </row>
    <row r="14" spans="1:14" ht="20" customHeight="1" x14ac:dyDescent="0.25">
      <c r="A14" s="2" t="s">
        <v>31</v>
      </c>
      <c r="B14" s="2" t="s">
        <v>32</v>
      </c>
      <c r="C14" s="3">
        <v>113.22</v>
      </c>
      <c r="D14" s="4">
        <v>3.9568979999999997E-2</v>
      </c>
      <c r="E14" s="5">
        <v>216337.87405799999</v>
      </c>
      <c r="F14" s="6">
        <v>17.365030674846629</v>
      </c>
      <c r="G14" s="4">
        <v>0.68711655147239259</v>
      </c>
      <c r="H14" s="6">
        <v>1.03386</v>
      </c>
      <c r="I14" s="12" t="s">
        <v>143</v>
      </c>
      <c r="J14" s="13" t="s">
        <v>143</v>
      </c>
      <c r="K14" s="13" t="s">
        <v>144</v>
      </c>
      <c r="L14" s="13" t="s">
        <v>145</v>
      </c>
      <c r="M14" s="29" t="s">
        <v>241</v>
      </c>
      <c r="N14" s="33">
        <f t="shared" si="0"/>
        <v>2</v>
      </c>
    </row>
    <row r="15" spans="1:14" ht="20" customHeight="1" x14ac:dyDescent="0.25">
      <c r="A15" s="2" t="s">
        <v>43</v>
      </c>
      <c r="B15" s="2" t="s">
        <v>44</v>
      </c>
      <c r="C15" s="3">
        <v>75.95</v>
      </c>
      <c r="D15" s="4">
        <v>3.8973010000000002E-2</v>
      </c>
      <c r="E15" s="5">
        <v>23656.633643000001</v>
      </c>
      <c r="F15" s="6">
        <v>17.5</v>
      </c>
      <c r="G15" s="4">
        <v>0.68202767500000006</v>
      </c>
      <c r="H15" s="6">
        <v>0.103043</v>
      </c>
      <c r="I15" s="16" t="s">
        <v>148</v>
      </c>
      <c r="J15" s="17" t="s">
        <v>148</v>
      </c>
      <c r="K15" s="17" t="s">
        <v>149</v>
      </c>
      <c r="L15" s="17" t="s">
        <v>150</v>
      </c>
      <c r="M15" s="29" t="s">
        <v>233</v>
      </c>
      <c r="N15" s="33">
        <f t="shared" si="0"/>
        <v>1</v>
      </c>
    </row>
    <row r="16" spans="1:14" ht="20" customHeight="1" x14ac:dyDescent="0.25">
      <c r="A16" s="2" t="s">
        <v>25</v>
      </c>
      <c r="B16" s="2" t="s">
        <v>26</v>
      </c>
      <c r="C16" s="3">
        <v>49.35</v>
      </c>
      <c r="D16" s="4">
        <v>3.8605875999999997E-2</v>
      </c>
      <c r="E16" s="5">
        <v>14703.404438</v>
      </c>
      <c r="F16" s="6">
        <v>10.28125</v>
      </c>
      <c r="G16" s="4">
        <v>0.39691666262500003</v>
      </c>
      <c r="H16" s="6">
        <v>1.155349</v>
      </c>
      <c r="I16" s="10" t="s">
        <v>140</v>
      </c>
      <c r="J16" s="11" t="s">
        <v>140</v>
      </c>
      <c r="K16" s="11" t="s">
        <v>141</v>
      </c>
      <c r="L16" s="11" t="s">
        <v>142</v>
      </c>
      <c r="M16" s="29" t="s">
        <v>225</v>
      </c>
      <c r="N16" s="33">
        <f t="shared" si="0"/>
        <v>4</v>
      </c>
    </row>
    <row r="17" spans="1:14" ht="20" customHeight="1" x14ac:dyDescent="0.25">
      <c r="A17" s="2" t="s">
        <v>67</v>
      </c>
      <c r="B17" s="2" t="s">
        <v>68</v>
      </c>
      <c r="C17" s="3">
        <v>108.12</v>
      </c>
      <c r="D17" s="4">
        <v>3.8105806999999998E-2</v>
      </c>
      <c r="E17" s="5">
        <v>37301.4</v>
      </c>
      <c r="F17" s="6">
        <v>16.35703479576399</v>
      </c>
      <c r="G17" s="4">
        <v>0.6232980110196672</v>
      </c>
      <c r="H17" s="6">
        <v>0.55519099999999999</v>
      </c>
      <c r="I17" s="18" t="s">
        <v>125</v>
      </c>
      <c r="J17" s="19" t="s">
        <v>151</v>
      </c>
      <c r="K17" s="19" t="s">
        <v>152</v>
      </c>
      <c r="L17" s="19" t="s">
        <v>153</v>
      </c>
      <c r="M17" s="29" t="s">
        <v>218</v>
      </c>
      <c r="N17" s="33">
        <f t="shared" si="0"/>
        <v>2</v>
      </c>
    </row>
    <row r="18" spans="1:14" ht="20" customHeight="1" x14ac:dyDescent="0.25">
      <c r="A18" s="2" t="s">
        <v>69</v>
      </c>
      <c r="B18" s="2" t="s">
        <v>70</v>
      </c>
      <c r="C18" s="3">
        <v>39.97</v>
      </c>
      <c r="D18" s="4">
        <v>3.8028522000000002E-2</v>
      </c>
      <c r="E18" s="5">
        <v>5212.7976269999999</v>
      </c>
      <c r="F18" s="6">
        <v>16.247967479674799</v>
      </c>
      <c r="G18" s="4">
        <v>0.61788618875609747</v>
      </c>
      <c r="H18" s="6">
        <v>1.0605519999999999</v>
      </c>
      <c r="I18" s="18" t="s">
        <v>125</v>
      </c>
      <c r="J18" s="19" t="s">
        <v>151</v>
      </c>
      <c r="K18" s="19" t="s">
        <v>155</v>
      </c>
      <c r="L18" s="19" t="s">
        <v>154</v>
      </c>
      <c r="M18" s="29" t="s">
        <v>219</v>
      </c>
      <c r="N18" s="33">
        <f t="shared" si="0"/>
        <v>1</v>
      </c>
    </row>
    <row r="19" spans="1:14" ht="20" customHeight="1" x14ac:dyDescent="0.25">
      <c r="A19" s="2" t="s">
        <v>105</v>
      </c>
      <c r="B19" s="2" t="s">
        <v>106</v>
      </c>
      <c r="C19" s="3">
        <v>72.39</v>
      </c>
      <c r="D19" s="4">
        <v>3.5364E-2</v>
      </c>
      <c r="E19" s="5">
        <v>37775.534521000001</v>
      </c>
      <c r="F19" s="6">
        <v>15.336864406779659</v>
      </c>
      <c r="G19" s="4">
        <v>0.54237287288135583</v>
      </c>
      <c r="H19" s="6">
        <v>0.71235800000000005</v>
      </c>
      <c r="I19" s="20" t="s">
        <v>156</v>
      </c>
      <c r="J19" s="21" t="s">
        <v>157</v>
      </c>
      <c r="K19" s="21" t="s">
        <v>158</v>
      </c>
      <c r="L19" s="21" t="s">
        <v>198</v>
      </c>
      <c r="M19" s="29" t="s">
        <v>228</v>
      </c>
      <c r="N19" s="33">
        <f t="shared" si="0"/>
        <v>2</v>
      </c>
    </row>
    <row r="20" spans="1:14" ht="20" customHeight="1" x14ac:dyDescent="0.25">
      <c r="A20" s="2" t="s">
        <v>87</v>
      </c>
      <c r="B20" s="2" t="s">
        <v>88</v>
      </c>
      <c r="C20" s="3">
        <v>109.35</v>
      </c>
      <c r="D20" s="4">
        <v>3.3927754999999997E-2</v>
      </c>
      <c r="E20" s="5">
        <v>154354.9608</v>
      </c>
      <c r="F20" s="6">
        <v>19.990859232175499</v>
      </c>
      <c r="G20" s="4">
        <v>0.67824497426873842</v>
      </c>
      <c r="H20" s="6">
        <v>0.61111300000000002</v>
      </c>
      <c r="I20" s="18" t="s">
        <v>125</v>
      </c>
      <c r="J20" s="19" t="s">
        <v>159</v>
      </c>
      <c r="K20" s="19" t="s">
        <v>160</v>
      </c>
      <c r="L20" s="19" t="s">
        <v>161</v>
      </c>
      <c r="M20" s="29" t="s">
        <v>220</v>
      </c>
      <c r="N20" s="33">
        <f t="shared" si="0"/>
        <v>2</v>
      </c>
    </row>
    <row r="21" spans="1:14" ht="20" customHeight="1" x14ac:dyDescent="0.25">
      <c r="A21" s="2" t="s">
        <v>39</v>
      </c>
      <c r="B21" s="2" t="s">
        <v>40</v>
      </c>
      <c r="C21" s="3">
        <v>47.37</v>
      </c>
      <c r="D21" s="4">
        <v>3.2932235999999997E-2</v>
      </c>
      <c r="E21" s="5">
        <v>201631.063348</v>
      </c>
      <c r="F21" s="6">
        <v>23.10731707317073</v>
      </c>
      <c r="G21" s="4">
        <v>0.76097561918048795</v>
      </c>
      <c r="H21" s="6">
        <v>0.53474200000000005</v>
      </c>
      <c r="I21" s="18" t="s">
        <v>125</v>
      </c>
      <c r="J21" s="19" t="s">
        <v>159</v>
      </c>
      <c r="K21" s="19" t="s">
        <v>160</v>
      </c>
      <c r="L21" s="19" t="s">
        <v>161</v>
      </c>
      <c r="M21" s="29" t="s">
        <v>220</v>
      </c>
      <c r="N21" s="33">
        <f t="shared" si="0"/>
        <v>2</v>
      </c>
    </row>
    <row r="22" spans="1:14" ht="20" customHeight="1" x14ac:dyDescent="0.25">
      <c r="A22" s="2" t="s">
        <v>55</v>
      </c>
      <c r="B22" s="2" t="s">
        <v>56</v>
      </c>
      <c r="C22" s="3">
        <v>31.59</v>
      </c>
      <c r="D22" s="4">
        <v>3.2921810000000003E-2</v>
      </c>
      <c r="E22" s="5">
        <v>16182.27751</v>
      </c>
      <c r="F22" s="6">
        <v>9.8718749999999993</v>
      </c>
      <c r="G22" s="4">
        <v>0.32499999309374988</v>
      </c>
      <c r="H22" s="6">
        <v>1.2335689999999999</v>
      </c>
      <c r="I22" s="14" t="s">
        <v>146</v>
      </c>
      <c r="J22" s="15" t="s">
        <v>162</v>
      </c>
      <c r="K22" s="15" t="s">
        <v>162</v>
      </c>
      <c r="L22" s="15" t="s">
        <v>163</v>
      </c>
      <c r="M22" s="29" t="s">
        <v>235</v>
      </c>
      <c r="N22" s="33">
        <f t="shared" si="0"/>
        <v>2</v>
      </c>
    </row>
    <row r="23" spans="1:14" ht="20" customHeight="1" x14ac:dyDescent="0.25">
      <c r="A23" s="2" t="s">
        <v>53</v>
      </c>
      <c r="B23" s="2" t="s">
        <v>54</v>
      </c>
      <c r="C23" s="3">
        <v>128.46</v>
      </c>
      <c r="D23" s="4">
        <v>3.1760860000000002E-2</v>
      </c>
      <c r="E23" s="5">
        <v>9488.4592209999992</v>
      </c>
      <c r="F23" s="6">
        <v>20.990196078431371</v>
      </c>
      <c r="G23" s="4">
        <v>0.66666667901960786</v>
      </c>
      <c r="H23" s="6">
        <v>0.47212999999999999</v>
      </c>
      <c r="I23" s="14" t="s">
        <v>146</v>
      </c>
      <c r="J23" s="15" t="s">
        <v>166</v>
      </c>
      <c r="K23" s="15" t="s">
        <v>164</v>
      </c>
      <c r="L23" s="15" t="s">
        <v>165</v>
      </c>
      <c r="M23" s="29" t="s">
        <v>236</v>
      </c>
      <c r="N23" s="33">
        <f t="shared" si="0"/>
        <v>1</v>
      </c>
    </row>
    <row r="24" spans="1:14" ht="20" customHeight="1" x14ac:dyDescent="0.25">
      <c r="A24" s="2" t="s">
        <v>49</v>
      </c>
      <c r="B24" s="2" t="s">
        <v>50</v>
      </c>
      <c r="C24" s="3">
        <v>63.94</v>
      </c>
      <c r="D24" s="4">
        <v>3.0653739999999999E-2</v>
      </c>
      <c r="E24" s="5">
        <v>39842.412303999998</v>
      </c>
      <c r="F24" s="6">
        <v>20.55948553054662</v>
      </c>
      <c r="G24" s="4">
        <v>0.63022512398713815</v>
      </c>
      <c r="H24" s="6">
        <v>1.195854</v>
      </c>
      <c r="I24" s="22" t="s">
        <v>132</v>
      </c>
      <c r="J24" s="23" t="s">
        <v>167</v>
      </c>
      <c r="K24" s="23" t="s">
        <v>168</v>
      </c>
      <c r="L24" s="23" t="s">
        <v>169</v>
      </c>
      <c r="M24" s="29" t="s">
        <v>210</v>
      </c>
      <c r="N24" s="33">
        <f t="shared" si="0"/>
        <v>2</v>
      </c>
    </row>
    <row r="25" spans="1:14" ht="20" customHeight="1" x14ac:dyDescent="0.25">
      <c r="A25" s="2" t="s">
        <v>15</v>
      </c>
      <c r="B25" s="2" t="s">
        <v>16</v>
      </c>
      <c r="C25" s="3">
        <v>43.72</v>
      </c>
      <c r="D25" s="4">
        <v>3.0649587999999998E-2</v>
      </c>
      <c r="E25" s="5">
        <v>24511.372074999999</v>
      </c>
      <c r="F25" s="6">
        <v>12.709302325581399</v>
      </c>
      <c r="G25" s="4">
        <v>0.3895348800465116</v>
      </c>
      <c r="H25" s="6">
        <v>0.96533599999999997</v>
      </c>
      <c r="I25" s="18" t="s">
        <v>125</v>
      </c>
      <c r="J25" s="19" t="s">
        <v>159</v>
      </c>
      <c r="K25" s="19" t="s">
        <v>170</v>
      </c>
      <c r="L25" s="19" t="s">
        <v>171</v>
      </c>
      <c r="M25" s="29" t="s">
        <v>221</v>
      </c>
      <c r="N25" s="33">
        <f t="shared" si="0"/>
        <v>3</v>
      </c>
    </row>
    <row r="26" spans="1:14" ht="20" customHeight="1" x14ac:dyDescent="0.25">
      <c r="A26" s="2" t="s">
        <v>91</v>
      </c>
      <c r="B26" s="2" t="s">
        <v>92</v>
      </c>
      <c r="C26" s="3">
        <v>93.6</v>
      </c>
      <c r="D26" s="4">
        <v>3.0649573999999999E-2</v>
      </c>
      <c r="E26" s="5">
        <v>234147.860762</v>
      </c>
      <c r="F26" s="6">
        <v>22.18009478672986</v>
      </c>
      <c r="G26" s="4">
        <v>0.67981045649289096</v>
      </c>
      <c r="H26" s="6">
        <v>0.348362</v>
      </c>
      <c r="I26" s="18" t="s">
        <v>125</v>
      </c>
      <c r="J26" s="19" t="s">
        <v>151</v>
      </c>
      <c r="K26" s="19" t="s">
        <v>155</v>
      </c>
      <c r="L26" s="19" t="s">
        <v>126</v>
      </c>
      <c r="M26" s="29" t="s">
        <v>127</v>
      </c>
      <c r="N26" s="33">
        <f t="shared" si="0"/>
        <v>2</v>
      </c>
    </row>
    <row r="27" spans="1:14" ht="20" customHeight="1" x14ac:dyDescent="0.25">
      <c r="A27" s="2" t="s">
        <v>63</v>
      </c>
      <c r="B27" s="2" t="s">
        <v>64</v>
      </c>
      <c r="C27" s="3">
        <v>133.25</v>
      </c>
      <c r="D27" s="4">
        <v>3.0018759999999999E-2</v>
      </c>
      <c r="E27" s="5">
        <v>44212.548675999999</v>
      </c>
      <c r="F27" s="6">
        <v>17.838018741633199</v>
      </c>
      <c r="G27" s="4">
        <v>0.53547520348058908</v>
      </c>
      <c r="H27" s="6">
        <v>1.177079</v>
      </c>
      <c r="I27" s="22" t="s">
        <v>132</v>
      </c>
      <c r="J27" s="23" t="s">
        <v>167</v>
      </c>
      <c r="K27" s="23" t="s">
        <v>172</v>
      </c>
      <c r="L27" s="23" t="s">
        <v>173</v>
      </c>
      <c r="M27" s="29" t="s">
        <v>211</v>
      </c>
      <c r="N27" s="33">
        <f t="shared" si="0"/>
        <v>4</v>
      </c>
    </row>
    <row r="28" spans="1:14" ht="20" customHeight="1" x14ac:dyDescent="0.25">
      <c r="A28" s="2" t="s">
        <v>59</v>
      </c>
      <c r="B28" s="2" t="s">
        <v>60</v>
      </c>
      <c r="C28" s="3">
        <v>96.8</v>
      </c>
      <c r="D28" s="4">
        <v>2.9752066000000001E-2</v>
      </c>
      <c r="E28" s="5">
        <v>14206.297626</v>
      </c>
      <c r="F28" s="6">
        <v>17.72893772893773</v>
      </c>
      <c r="G28" s="4">
        <v>0.52747252542124545</v>
      </c>
      <c r="H28" s="6">
        <v>1.024794</v>
      </c>
      <c r="I28" s="18" t="s">
        <v>125</v>
      </c>
      <c r="J28" s="19" t="s">
        <v>174</v>
      </c>
      <c r="K28" s="19" t="s">
        <v>174</v>
      </c>
      <c r="L28" s="19" t="s">
        <v>175</v>
      </c>
      <c r="M28" s="29" t="s">
        <v>224</v>
      </c>
      <c r="N28" s="33">
        <f t="shared" si="0"/>
        <v>1</v>
      </c>
    </row>
    <row r="29" spans="1:14" ht="20" customHeight="1" x14ac:dyDescent="0.25">
      <c r="A29" s="2" t="s">
        <v>103</v>
      </c>
      <c r="B29" s="2" t="s">
        <v>104</v>
      </c>
      <c r="C29" s="3">
        <v>94.55</v>
      </c>
      <c r="D29" s="4">
        <v>2.9613960000000002E-2</v>
      </c>
      <c r="E29" s="5">
        <v>22753.901696000001</v>
      </c>
      <c r="F29" s="6">
        <v>13.27949438202247</v>
      </c>
      <c r="G29" s="4">
        <v>0.39325841544943818</v>
      </c>
      <c r="H29" s="6">
        <v>1.0660149999999999</v>
      </c>
      <c r="I29" s="14" t="s">
        <v>146</v>
      </c>
      <c r="J29" s="15" t="s">
        <v>162</v>
      </c>
      <c r="K29" s="15" t="s">
        <v>162</v>
      </c>
      <c r="L29" s="15" t="s">
        <v>163</v>
      </c>
      <c r="M29" s="29" t="s">
        <v>235</v>
      </c>
      <c r="N29" s="33">
        <f t="shared" si="0"/>
        <v>2</v>
      </c>
    </row>
    <row r="30" spans="1:14" ht="20" customHeight="1" x14ac:dyDescent="0.25">
      <c r="A30" s="2" t="s">
        <v>13</v>
      </c>
      <c r="B30" s="2" t="s">
        <v>14</v>
      </c>
      <c r="C30" s="3">
        <v>160.91</v>
      </c>
      <c r="D30" s="4">
        <v>2.8835995E-2</v>
      </c>
      <c r="E30" s="5">
        <v>35327.651313000002</v>
      </c>
      <c r="F30" s="6">
        <v>21.598657718120801</v>
      </c>
      <c r="G30" s="4">
        <v>0.62281878596644291</v>
      </c>
      <c r="H30" s="6">
        <v>0.88479799999999997</v>
      </c>
      <c r="I30" s="24" t="s">
        <v>135</v>
      </c>
      <c r="J30" s="25" t="s">
        <v>176</v>
      </c>
      <c r="K30" s="25" t="s">
        <v>176</v>
      </c>
      <c r="L30" s="25" t="s">
        <v>177</v>
      </c>
      <c r="M30" s="29" t="s">
        <v>240</v>
      </c>
      <c r="N30" s="33">
        <f t="shared" si="0"/>
        <v>2</v>
      </c>
    </row>
    <row r="31" spans="1:14" ht="20" customHeight="1" x14ac:dyDescent="0.25">
      <c r="A31" s="2" t="s">
        <v>65</v>
      </c>
      <c r="B31" s="2" t="s">
        <v>66</v>
      </c>
      <c r="C31" s="3">
        <v>128.22999999999999</v>
      </c>
      <c r="D31" s="4">
        <v>2.8074552999999999E-2</v>
      </c>
      <c r="E31" s="5">
        <v>343910.034965</v>
      </c>
      <c r="F31" s="6">
        <v>15.6760391198044</v>
      </c>
      <c r="G31" s="4">
        <v>0.44009779109902197</v>
      </c>
      <c r="H31" s="6">
        <v>0.66808500000000004</v>
      </c>
      <c r="I31" s="10" t="s">
        <v>140</v>
      </c>
      <c r="J31" s="11" t="s">
        <v>140</v>
      </c>
      <c r="K31" s="11" t="s">
        <v>141</v>
      </c>
      <c r="L31" s="11" t="s">
        <v>142</v>
      </c>
      <c r="M31" s="30" t="s">
        <v>225</v>
      </c>
      <c r="N31" s="33">
        <f t="shared" si="0"/>
        <v>4</v>
      </c>
    </row>
    <row r="32" spans="1:14" ht="20" customHeight="1" x14ac:dyDescent="0.25">
      <c r="A32" s="2" t="s">
        <v>3</v>
      </c>
      <c r="B32" s="2" t="s">
        <v>4</v>
      </c>
      <c r="C32" s="3">
        <v>195.9</v>
      </c>
      <c r="D32" s="4">
        <v>2.7769269999999999E-2</v>
      </c>
      <c r="E32" s="5">
        <v>114070.049747</v>
      </c>
      <c r="F32" s="6">
        <v>20.05117707267144</v>
      </c>
      <c r="G32" s="4">
        <v>0.55680654994882306</v>
      </c>
      <c r="H32" s="6">
        <v>1.0596939999999999</v>
      </c>
      <c r="I32" s="22" t="s">
        <v>132</v>
      </c>
      <c r="J32" s="23" t="s">
        <v>167</v>
      </c>
      <c r="K32" s="23" t="s">
        <v>178</v>
      </c>
      <c r="L32" s="23" t="s">
        <v>133</v>
      </c>
      <c r="M32" s="29" t="s">
        <v>134</v>
      </c>
      <c r="N32" s="33">
        <f t="shared" si="0"/>
        <v>1</v>
      </c>
    </row>
    <row r="33" spans="1:14" ht="20" customHeight="1" x14ac:dyDescent="0.25">
      <c r="A33" s="2" t="s">
        <v>81</v>
      </c>
      <c r="B33" s="2" t="s">
        <v>82</v>
      </c>
      <c r="C33" s="3">
        <v>58.1</v>
      </c>
      <c r="D33" s="4">
        <v>2.7538725999999999E-2</v>
      </c>
      <c r="E33" s="5">
        <v>18239.480574000001</v>
      </c>
      <c r="F33" s="6">
        <v>9.340836012861736</v>
      </c>
      <c r="G33" s="4">
        <v>0.2572347235691318</v>
      </c>
      <c r="H33" s="6">
        <v>1.469419</v>
      </c>
      <c r="I33" s="24" t="s">
        <v>135</v>
      </c>
      <c r="J33" s="25" t="s">
        <v>139</v>
      </c>
      <c r="K33" s="25" t="s">
        <v>195</v>
      </c>
      <c r="L33" s="25" t="s">
        <v>136</v>
      </c>
      <c r="M33" s="29" t="s">
        <v>137</v>
      </c>
      <c r="N33" s="33">
        <f t="shared" si="0"/>
        <v>1</v>
      </c>
    </row>
    <row r="34" spans="1:14" ht="20" customHeight="1" x14ac:dyDescent="0.25">
      <c r="A34" s="2" t="s">
        <v>41</v>
      </c>
      <c r="B34" s="2" t="s">
        <v>42</v>
      </c>
      <c r="C34" s="3">
        <v>61.84</v>
      </c>
      <c r="D34" s="4">
        <v>2.7166882E-2</v>
      </c>
      <c r="E34" s="5">
        <v>53635.063791</v>
      </c>
      <c r="F34" s="6">
        <v>20.82154882154882</v>
      </c>
      <c r="G34" s="4">
        <v>0.56565655989225594</v>
      </c>
      <c r="H34" s="6">
        <v>0.73885900000000004</v>
      </c>
      <c r="I34" s="18" t="s">
        <v>125</v>
      </c>
      <c r="J34" s="19" t="s">
        <v>151</v>
      </c>
      <c r="K34" s="19" t="s">
        <v>152</v>
      </c>
      <c r="L34" s="19" t="s">
        <v>153</v>
      </c>
      <c r="M34" s="29" t="s">
        <v>218</v>
      </c>
      <c r="N34" s="33">
        <f t="shared" si="0"/>
        <v>2</v>
      </c>
    </row>
    <row r="35" spans="1:14" ht="20" customHeight="1" x14ac:dyDescent="0.25">
      <c r="A35" s="2" t="s">
        <v>33</v>
      </c>
      <c r="B35" s="2" t="s">
        <v>34</v>
      </c>
      <c r="C35" s="3">
        <v>79.349999999999994</v>
      </c>
      <c r="D35" s="4">
        <v>2.6717075999999999E-2</v>
      </c>
      <c r="E35" s="5">
        <v>12913.236892000001</v>
      </c>
      <c r="F35" s="6">
        <v>24.04545454545454</v>
      </c>
      <c r="G35" s="4">
        <v>0.64242423654545444</v>
      </c>
      <c r="H35" s="6">
        <v>0.60798399999999997</v>
      </c>
      <c r="I35" s="14" t="s">
        <v>146</v>
      </c>
      <c r="J35" s="15" t="s">
        <v>181</v>
      </c>
      <c r="K35" s="15" t="s">
        <v>180</v>
      </c>
      <c r="L35" s="15" t="s">
        <v>179</v>
      </c>
      <c r="M35" s="29" t="s">
        <v>237</v>
      </c>
      <c r="N35" s="33">
        <f t="shared" si="0"/>
        <v>2</v>
      </c>
    </row>
    <row r="36" spans="1:14" ht="20" customHeight="1" x14ac:dyDescent="0.25">
      <c r="A36" s="2" t="s">
        <v>37</v>
      </c>
      <c r="B36" s="2" t="s">
        <v>38</v>
      </c>
      <c r="C36" s="3">
        <v>147.69</v>
      </c>
      <c r="D36" s="4">
        <v>2.6000407E-2</v>
      </c>
      <c r="E36" s="5">
        <v>18852.938205999999</v>
      </c>
      <c r="F36" s="6">
        <v>25.81993006993007</v>
      </c>
      <c r="G36" s="4">
        <v>0.67132869052972033</v>
      </c>
      <c r="H36" s="6">
        <v>0.29918</v>
      </c>
      <c r="I36" s="18" t="s">
        <v>125</v>
      </c>
      <c r="J36" s="19" t="s">
        <v>151</v>
      </c>
      <c r="K36" s="19" t="s">
        <v>155</v>
      </c>
      <c r="L36" s="19" t="s">
        <v>126</v>
      </c>
      <c r="M36" s="29" t="s">
        <v>127</v>
      </c>
      <c r="N36" s="33">
        <f t="shared" si="0"/>
        <v>2</v>
      </c>
    </row>
    <row r="37" spans="1:14" ht="20" customHeight="1" x14ac:dyDescent="0.25">
      <c r="A37" s="2" t="s">
        <v>107</v>
      </c>
      <c r="B37" s="2" t="s">
        <v>108</v>
      </c>
      <c r="C37" s="3">
        <v>115.81</v>
      </c>
      <c r="D37" s="4">
        <v>2.5386410000000002E-2</v>
      </c>
      <c r="E37" s="5">
        <v>99988.524317999996</v>
      </c>
      <c r="F37" s="6">
        <v>15.19816272965879</v>
      </c>
      <c r="G37" s="4">
        <v>0.38582679030183731</v>
      </c>
      <c r="H37" s="6">
        <v>1.1659139999999999</v>
      </c>
      <c r="I37" s="22" t="s">
        <v>132</v>
      </c>
      <c r="J37" s="23" t="s">
        <v>167</v>
      </c>
      <c r="K37" s="23" t="s">
        <v>182</v>
      </c>
      <c r="L37" s="23" t="s">
        <v>183</v>
      </c>
      <c r="M37" s="29" t="s">
        <v>215</v>
      </c>
      <c r="N37" s="33">
        <f t="shared" si="0"/>
        <v>1</v>
      </c>
    </row>
    <row r="38" spans="1:14" ht="20" customHeight="1" x14ac:dyDescent="0.25">
      <c r="A38" s="2" t="s">
        <v>77</v>
      </c>
      <c r="B38" s="2" t="s">
        <v>78</v>
      </c>
      <c r="C38" s="3">
        <v>184</v>
      </c>
      <c r="D38" s="4">
        <v>2.5217392000000002E-2</v>
      </c>
      <c r="E38" s="5">
        <v>141847.486</v>
      </c>
      <c r="F38" s="6">
        <v>24.242424242424239</v>
      </c>
      <c r="G38" s="4">
        <v>0.61133071515151516</v>
      </c>
      <c r="H38" s="6">
        <v>0.56711</v>
      </c>
      <c r="I38" s="20" t="s">
        <v>156</v>
      </c>
      <c r="J38" s="21" t="s">
        <v>184</v>
      </c>
      <c r="K38" s="21" t="s">
        <v>184</v>
      </c>
      <c r="L38" s="21" t="s">
        <v>185</v>
      </c>
      <c r="M38" s="29" t="s">
        <v>232</v>
      </c>
      <c r="N38" s="33">
        <f t="shared" si="0"/>
        <v>1</v>
      </c>
    </row>
    <row r="39" spans="1:14" ht="20" customHeight="1" x14ac:dyDescent="0.25">
      <c r="A39" s="2" t="s">
        <v>101</v>
      </c>
      <c r="B39" s="2" t="s">
        <v>102</v>
      </c>
      <c r="C39" s="3">
        <v>62.02</v>
      </c>
      <c r="D39" s="4">
        <v>2.5153176999999999E-2</v>
      </c>
      <c r="E39" s="5">
        <v>32237.227758000001</v>
      </c>
      <c r="F39" s="6">
        <v>20.604651162790699</v>
      </c>
      <c r="G39" s="4">
        <v>0.51827243772093035</v>
      </c>
      <c r="H39" s="6">
        <v>0.51238300000000003</v>
      </c>
      <c r="I39" s="20" t="s">
        <v>156</v>
      </c>
      <c r="J39" s="21" t="s">
        <v>157</v>
      </c>
      <c r="K39" s="21" t="s">
        <v>186</v>
      </c>
      <c r="L39" s="21" t="s">
        <v>187</v>
      </c>
      <c r="M39" s="29" t="s">
        <v>231</v>
      </c>
      <c r="N39" s="33">
        <f t="shared" si="0"/>
        <v>1</v>
      </c>
    </row>
    <row r="40" spans="1:14" ht="20" customHeight="1" x14ac:dyDescent="0.25">
      <c r="A40" s="2" t="s">
        <v>27</v>
      </c>
      <c r="B40" s="2" t="s">
        <v>28</v>
      </c>
      <c r="C40" s="3">
        <v>136.86000000000001</v>
      </c>
      <c r="D40" s="4">
        <v>2.5135174E-2</v>
      </c>
      <c r="E40" s="5">
        <v>80762.004467000006</v>
      </c>
      <c r="F40" s="6">
        <v>12.660499537465309</v>
      </c>
      <c r="G40" s="4">
        <v>0.31822385880111009</v>
      </c>
      <c r="H40" s="6">
        <v>1.5269710000000001</v>
      </c>
      <c r="I40" s="22" t="s">
        <v>132</v>
      </c>
      <c r="J40" s="23" t="s">
        <v>167</v>
      </c>
      <c r="K40" s="23" t="s">
        <v>172</v>
      </c>
      <c r="L40" s="23" t="s">
        <v>188</v>
      </c>
      <c r="M40" s="29" t="s">
        <v>217</v>
      </c>
      <c r="N40" s="33">
        <f t="shared" si="0"/>
        <v>1</v>
      </c>
    </row>
    <row r="41" spans="1:14" ht="20" customHeight="1" x14ac:dyDescent="0.25">
      <c r="A41" s="2" t="s">
        <v>115</v>
      </c>
      <c r="B41" s="2" t="s">
        <v>116</v>
      </c>
      <c r="C41" s="3">
        <v>71.89</v>
      </c>
      <c r="D41" s="4">
        <v>2.4481847000000001E-2</v>
      </c>
      <c r="E41" s="5">
        <v>67824.242071000001</v>
      </c>
      <c r="F41" s="6">
        <v>11.94186046511628</v>
      </c>
      <c r="G41" s="4">
        <v>0.29235880080232562</v>
      </c>
      <c r="H41" s="6">
        <v>0.99135300000000004</v>
      </c>
      <c r="I41" s="20" t="s">
        <v>156</v>
      </c>
      <c r="J41" s="21" t="s">
        <v>157</v>
      </c>
      <c r="K41" s="21" t="s">
        <v>186</v>
      </c>
      <c r="L41" s="21" t="s">
        <v>189</v>
      </c>
      <c r="M41" s="29" t="s">
        <v>230</v>
      </c>
      <c r="N41" s="33">
        <f t="shared" si="0"/>
        <v>1</v>
      </c>
    </row>
    <row r="42" spans="1:14" ht="20" customHeight="1" x14ac:dyDescent="0.25">
      <c r="A42" s="2" t="s">
        <v>109</v>
      </c>
      <c r="B42" s="2" t="s">
        <v>110</v>
      </c>
      <c r="C42" s="3">
        <v>83.5</v>
      </c>
      <c r="D42" s="4">
        <v>2.4431138000000002E-2</v>
      </c>
      <c r="E42" s="5">
        <v>33133.333982999997</v>
      </c>
      <c r="F42" s="6"/>
      <c r="G42" s="4"/>
      <c r="H42" s="6">
        <v>1.0993360000000001</v>
      </c>
      <c r="I42" s="18" t="s">
        <v>125</v>
      </c>
      <c r="J42" s="19" t="s">
        <v>151</v>
      </c>
      <c r="K42" s="19" t="s">
        <v>152</v>
      </c>
      <c r="L42" s="19" t="s">
        <v>190</v>
      </c>
      <c r="M42" s="29" t="s">
        <v>223</v>
      </c>
      <c r="N42" s="33">
        <f t="shared" si="0"/>
        <v>1</v>
      </c>
    </row>
    <row r="43" spans="1:14" ht="20" customHeight="1" x14ac:dyDescent="0.25">
      <c r="A43" s="2" t="s">
        <v>45</v>
      </c>
      <c r="B43" s="2" t="s">
        <v>46</v>
      </c>
      <c r="C43" s="3">
        <v>79.48</v>
      </c>
      <c r="D43" s="4">
        <v>2.4157020000000001E-2</v>
      </c>
      <c r="E43" s="5">
        <v>11630.520930000001</v>
      </c>
      <c r="F43" s="6">
        <v>16.05656565656566</v>
      </c>
      <c r="G43" s="4">
        <v>0.38787877769696971</v>
      </c>
      <c r="H43" s="6">
        <v>1.394158</v>
      </c>
      <c r="I43" s="22" t="s">
        <v>132</v>
      </c>
      <c r="J43" s="23" t="s">
        <v>167</v>
      </c>
      <c r="K43" s="23" t="s">
        <v>172</v>
      </c>
      <c r="L43" s="23" t="s">
        <v>173</v>
      </c>
      <c r="M43" s="29" t="s">
        <v>211</v>
      </c>
      <c r="N43" s="33">
        <f t="shared" si="0"/>
        <v>4</v>
      </c>
    </row>
    <row r="44" spans="1:14" ht="20" customHeight="1" x14ac:dyDescent="0.25">
      <c r="A44" s="2" t="s">
        <v>19</v>
      </c>
      <c r="B44" s="2" t="s">
        <v>20</v>
      </c>
      <c r="C44" s="3">
        <v>136.41</v>
      </c>
      <c r="D44" s="4">
        <v>2.3165457E-2</v>
      </c>
      <c r="E44" s="5">
        <v>59711.090189000002</v>
      </c>
      <c r="F44" s="6">
        <v>31.430875576036868</v>
      </c>
      <c r="G44" s="4">
        <v>0.72811059662903221</v>
      </c>
      <c r="H44" s="6">
        <v>0.87914999999999999</v>
      </c>
      <c r="I44" s="22" t="s">
        <v>132</v>
      </c>
      <c r="J44" s="23" t="s">
        <v>167</v>
      </c>
      <c r="K44" s="23" t="s">
        <v>192</v>
      </c>
      <c r="L44" s="23" t="s">
        <v>191</v>
      </c>
      <c r="M44" s="29" t="s">
        <v>216</v>
      </c>
      <c r="N44" s="33">
        <f t="shared" si="0"/>
        <v>1</v>
      </c>
    </row>
    <row r="45" spans="1:14" ht="20" customHeight="1" x14ac:dyDescent="0.25">
      <c r="A45" s="2" t="s">
        <v>79</v>
      </c>
      <c r="B45" s="2" t="s">
        <v>80</v>
      </c>
      <c r="C45" s="3">
        <v>87.02</v>
      </c>
      <c r="D45" s="4">
        <v>2.2983222000000001E-2</v>
      </c>
      <c r="E45" s="5">
        <v>116871.812187</v>
      </c>
      <c r="F45" s="6">
        <v>18.20502092050209</v>
      </c>
      <c r="G45" s="4">
        <v>0.41841003733054388</v>
      </c>
      <c r="H45" s="6">
        <v>0.84798200000000001</v>
      </c>
      <c r="I45" s="10" t="s">
        <v>140</v>
      </c>
      <c r="J45" s="11" t="s">
        <v>140</v>
      </c>
      <c r="K45" s="11" t="s">
        <v>193</v>
      </c>
      <c r="L45" s="11" t="s">
        <v>194</v>
      </c>
      <c r="M45" s="29" t="s">
        <v>227</v>
      </c>
      <c r="N45" s="33">
        <f t="shared" si="0"/>
        <v>1</v>
      </c>
    </row>
    <row r="46" spans="1:14" ht="20" customHeight="1" x14ac:dyDescent="0.25">
      <c r="A46" s="2" t="s">
        <v>29</v>
      </c>
      <c r="B46" s="2" t="s">
        <v>30</v>
      </c>
      <c r="C46" s="3">
        <v>132.29</v>
      </c>
      <c r="D46" s="4">
        <v>2.2072718000000002E-2</v>
      </c>
      <c r="E46" s="5">
        <v>60959.942662000001</v>
      </c>
      <c r="F46" s="6">
        <v>12.480188679245281</v>
      </c>
      <c r="G46" s="4">
        <v>0.27547168530377358</v>
      </c>
      <c r="H46" s="6">
        <v>0.83801400000000004</v>
      </c>
      <c r="I46" s="14" t="s">
        <v>146</v>
      </c>
      <c r="J46" s="15" t="s">
        <v>181</v>
      </c>
      <c r="K46" s="15" t="s">
        <v>180</v>
      </c>
      <c r="L46" s="15" t="s">
        <v>179</v>
      </c>
      <c r="M46" s="29" t="s">
        <v>237</v>
      </c>
      <c r="N46" s="33">
        <f t="shared" si="0"/>
        <v>2</v>
      </c>
    </row>
    <row r="47" spans="1:14" ht="20" customHeight="1" x14ac:dyDescent="0.25">
      <c r="A47" s="2" t="s">
        <v>99</v>
      </c>
      <c r="B47" s="2" t="s">
        <v>100</v>
      </c>
      <c r="C47" s="3">
        <v>120.58</v>
      </c>
      <c r="D47" s="4">
        <v>2.1894178E-2</v>
      </c>
      <c r="E47" s="5">
        <v>18214.826134999999</v>
      </c>
      <c r="F47" s="6">
        <v>14.79509202453988</v>
      </c>
      <c r="G47" s="4">
        <v>0.32392637831165638</v>
      </c>
      <c r="H47" s="6">
        <v>1.2293339999999999</v>
      </c>
      <c r="I47" s="22" t="s">
        <v>132</v>
      </c>
      <c r="J47" s="23" t="s">
        <v>167</v>
      </c>
      <c r="K47" s="23" t="s">
        <v>172</v>
      </c>
      <c r="L47" s="23" t="s">
        <v>173</v>
      </c>
      <c r="M47" s="29" t="s">
        <v>211</v>
      </c>
      <c r="N47" s="33">
        <f t="shared" si="0"/>
        <v>4</v>
      </c>
    </row>
    <row r="48" spans="1:14" ht="20" customHeight="1" x14ac:dyDescent="0.25">
      <c r="A48" s="2" t="s">
        <v>11</v>
      </c>
      <c r="B48" s="2" t="s">
        <v>12</v>
      </c>
      <c r="C48" s="3">
        <v>47.57</v>
      </c>
      <c r="D48" s="4">
        <v>2.1862519E-2</v>
      </c>
      <c r="E48" s="5">
        <v>36214.058442000001</v>
      </c>
      <c r="F48" s="6">
        <v>12.043037974683539</v>
      </c>
      <c r="G48" s="4">
        <v>0.26329114653924041</v>
      </c>
      <c r="H48" s="6">
        <v>0.79610300000000001</v>
      </c>
      <c r="I48" s="14" t="s">
        <v>146</v>
      </c>
      <c r="J48" s="15" t="s">
        <v>181</v>
      </c>
      <c r="K48" s="15" t="s">
        <v>196</v>
      </c>
      <c r="L48" s="15" t="s">
        <v>196</v>
      </c>
      <c r="M48" s="29" t="s">
        <v>238</v>
      </c>
      <c r="N48" s="33">
        <f t="shared" si="0"/>
        <v>1</v>
      </c>
    </row>
    <row r="49" spans="1:14" ht="20" customHeight="1" x14ac:dyDescent="0.25">
      <c r="A49" s="2" t="s">
        <v>57</v>
      </c>
      <c r="B49" s="2" t="s">
        <v>58</v>
      </c>
      <c r="C49" s="3">
        <v>171.22</v>
      </c>
      <c r="D49" s="4">
        <v>2.1726433999999999E-2</v>
      </c>
      <c r="E49" s="5">
        <v>50706.761051000001</v>
      </c>
      <c r="F49" s="6">
        <v>15.766114180478819</v>
      </c>
      <c r="G49" s="4">
        <v>0.34254143917863727</v>
      </c>
      <c r="H49" s="6">
        <v>1.1813469999999999</v>
      </c>
      <c r="I49" s="22" t="s">
        <v>132</v>
      </c>
      <c r="J49" s="23" t="s">
        <v>167</v>
      </c>
      <c r="K49" s="23" t="s">
        <v>182</v>
      </c>
      <c r="L49" s="23" t="s">
        <v>197</v>
      </c>
      <c r="M49" s="29" t="s">
        <v>214</v>
      </c>
      <c r="N49" s="33">
        <f t="shared" si="0"/>
        <v>1</v>
      </c>
    </row>
    <row r="50" spans="1:14" ht="20" customHeight="1" x14ac:dyDescent="0.25">
      <c r="A50" s="2" t="s">
        <v>113</v>
      </c>
      <c r="B50" s="2" t="s">
        <v>114</v>
      </c>
      <c r="C50" s="3">
        <v>96.94</v>
      </c>
      <c r="D50" s="4">
        <v>2.1456570000000001E-2</v>
      </c>
      <c r="E50" s="5">
        <v>281635.91011900001</v>
      </c>
      <c r="F50" s="6">
        <v>21.98185941043084</v>
      </c>
      <c r="G50" s="4">
        <v>0.47165530517006798</v>
      </c>
      <c r="H50" s="6">
        <v>0.34440900000000002</v>
      </c>
      <c r="I50" s="20" t="s">
        <v>156</v>
      </c>
      <c r="J50" s="21" t="s">
        <v>157</v>
      </c>
      <c r="K50" s="21" t="s">
        <v>158</v>
      </c>
      <c r="L50" s="21" t="s">
        <v>198</v>
      </c>
      <c r="M50" s="29" t="s">
        <v>228</v>
      </c>
      <c r="N50" s="33">
        <f t="shared" si="0"/>
        <v>2</v>
      </c>
    </row>
    <row r="51" spans="1:14" ht="20" customHeight="1" x14ac:dyDescent="0.25">
      <c r="A51" s="2" t="s">
        <v>71</v>
      </c>
      <c r="B51" s="2" t="s">
        <v>72</v>
      </c>
      <c r="C51" s="3">
        <v>158.84</v>
      </c>
      <c r="D51" s="4">
        <v>2.0775623E-2</v>
      </c>
      <c r="E51" s="5">
        <v>88656.138733999993</v>
      </c>
      <c r="F51" s="6"/>
      <c r="G51" s="4"/>
      <c r="H51" s="6">
        <v>0.12410599999999999</v>
      </c>
      <c r="I51" s="24" t="s">
        <v>135</v>
      </c>
      <c r="J51" s="25" t="s">
        <v>176</v>
      </c>
      <c r="K51" s="25" t="s">
        <v>176</v>
      </c>
      <c r="L51" s="25" t="s">
        <v>177</v>
      </c>
      <c r="M51" s="29" t="s">
        <v>240</v>
      </c>
      <c r="N51" s="33">
        <f t="shared" si="0"/>
        <v>2</v>
      </c>
    </row>
    <row r="52" spans="1:14" ht="20" customHeight="1" x14ac:dyDescent="0.25">
      <c r="A52" s="2" t="s">
        <v>73</v>
      </c>
      <c r="B52" s="2" t="s">
        <v>74</v>
      </c>
      <c r="C52" s="3">
        <v>93.82</v>
      </c>
      <c r="D52" s="4">
        <v>2.0464719999999999E-2</v>
      </c>
      <c r="E52" s="5">
        <v>75333.426397000003</v>
      </c>
      <c r="F52" s="6">
        <v>21.37129840546697</v>
      </c>
      <c r="G52" s="4">
        <v>0.43735763790432802</v>
      </c>
      <c r="H52" s="6">
        <v>1.278357</v>
      </c>
      <c r="I52" s="20" t="s">
        <v>156</v>
      </c>
      <c r="J52" s="21" t="s">
        <v>157</v>
      </c>
      <c r="K52" s="21" t="s">
        <v>158</v>
      </c>
      <c r="L52" s="21" t="s">
        <v>199</v>
      </c>
      <c r="M52" s="29" t="s">
        <v>229</v>
      </c>
      <c r="N52" s="33">
        <f t="shared" si="0"/>
        <v>1</v>
      </c>
    </row>
    <row r="53" spans="1:14" ht="20" customHeight="1" x14ac:dyDescent="0.25">
      <c r="A53" s="2" t="s">
        <v>61</v>
      </c>
      <c r="B53" s="2" t="s">
        <v>62</v>
      </c>
      <c r="C53" s="3">
        <v>41.46</v>
      </c>
      <c r="D53" s="4">
        <v>2.0260490999999999E-2</v>
      </c>
      <c r="E53" s="5">
        <v>22164.337100000001</v>
      </c>
      <c r="F53" s="6">
        <v>23.292134831460679</v>
      </c>
      <c r="G53" s="4">
        <v>0.47191008812359547</v>
      </c>
      <c r="H53" s="6">
        <v>0.19101099999999999</v>
      </c>
      <c r="I53" s="18" t="s">
        <v>125</v>
      </c>
      <c r="J53" s="19" t="s">
        <v>159</v>
      </c>
      <c r="K53" s="19" t="s">
        <v>170</v>
      </c>
      <c r="L53" s="19" t="s">
        <v>171</v>
      </c>
      <c r="M53" s="29" t="s">
        <v>221</v>
      </c>
      <c r="N53" s="33">
        <f t="shared" si="0"/>
        <v>3</v>
      </c>
    </row>
    <row r="54" spans="1:14" ht="20" customHeight="1" x14ac:dyDescent="0.25">
      <c r="A54" s="2" t="s">
        <v>75</v>
      </c>
      <c r="B54" s="2" t="s">
        <v>76</v>
      </c>
      <c r="C54" s="3">
        <v>121.36</v>
      </c>
      <c r="D54" s="4">
        <v>1.8787080000000001E-2</v>
      </c>
      <c r="E54" s="5">
        <v>15978.888064999999</v>
      </c>
      <c r="F54" s="6">
        <v>24.418511066398391</v>
      </c>
      <c r="G54" s="4">
        <v>0.45875252088531182</v>
      </c>
      <c r="H54" s="6">
        <v>0.24043100000000001</v>
      </c>
      <c r="I54" s="18" t="s">
        <v>125</v>
      </c>
      <c r="J54" s="19" t="s">
        <v>159</v>
      </c>
      <c r="K54" s="19" t="s">
        <v>170</v>
      </c>
      <c r="L54" s="19" t="s">
        <v>171</v>
      </c>
      <c r="M54" s="29" t="s">
        <v>221</v>
      </c>
      <c r="N54" s="33">
        <f t="shared" si="0"/>
        <v>3</v>
      </c>
    </row>
    <row r="55" spans="1:14" ht="20" customHeight="1" x14ac:dyDescent="0.25">
      <c r="A55" s="2" t="s">
        <v>111</v>
      </c>
      <c r="B55" s="2" t="s">
        <v>112</v>
      </c>
      <c r="C55" s="3">
        <v>291.83</v>
      </c>
      <c r="D55" s="4">
        <v>1.8640989E-2</v>
      </c>
      <c r="E55" s="5">
        <v>16302.312518999999</v>
      </c>
      <c r="F55" s="6">
        <v>17.474850299401201</v>
      </c>
      <c r="G55" s="4">
        <v>0.3257484922077844</v>
      </c>
      <c r="H55" s="6">
        <v>1.0502320000000001</v>
      </c>
      <c r="I55" s="22" t="s">
        <v>132</v>
      </c>
      <c r="J55" s="23" t="s">
        <v>167</v>
      </c>
      <c r="K55" s="23" t="s">
        <v>192</v>
      </c>
      <c r="L55" s="23" t="s">
        <v>200</v>
      </c>
      <c r="M55" s="29" t="s">
        <v>213</v>
      </c>
      <c r="N55" s="33">
        <f t="shared" si="0"/>
        <v>1</v>
      </c>
    </row>
    <row r="56" spans="1:14" ht="20" customHeight="1" x14ac:dyDescent="0.25">
      <c r="A56" s="2" t="s">
        <v>89</v>
      </c>
      <c r="B56" s="2" t="s">
        <v>90</v>
      </c>
      <c r="C56" s="3">
        <v>103.5</v>
      </c>
      <c r="D56" s="4">
        <v>1.8550725000000001E-2</v>
      </c>
      <c r="E56" s="5">
        <v>24828.079802</v>
      </c>
      <c r="F56" s="6">
        <v>17.572156196943979</v>
      </c>
      <c r="G56" s="4">
        <v>0.3259762372665535</v>
      </c>
      <c r="H56" s="6">
        <v>1.218253</v>
      </c>
      <c r="I56" s="24" t="s">
        <v>135</v>
      </c>
      <c r="J56" s="25" t="s">
        <v>176</v>
      </c>
      <c r="K56" s="25" t="s">
        <v>176</v>
      </c>
      <c r="L56" s="25" t="s">
        <v>201</v>
      </c>
      <c r="M56" s="29" t="s">
        <v>208</v>
      </c>
      <c r="N56" s="33">
        <f t="shared" si="0"/>
        <v>2</v>
      </c>
    </row>
    <row r="57" spans="1:14" ht="20" customHeight="1" x14ac:dyDescent="0.25">
      <c r="A57" s="2" t="s">
        <v>5</v>
      </c>
      <c r="B57" s="2" t="s">
        <v>6</v>
      </c>
      <c r="C57" s="3">
        <v>47.6</v>
      </c>
      <c r="D57" s="4">
        <v>1.8487395E-2</v>
      </c>
      <c r="E57" s="5">
        <v>8089.6650769999997</v>
      </c>
      <c r="F57" s="6">
        <v>19.271255060728741</v>
      </c>
      <c r="G57" s="4">
        <v>0.3562753044534413</v>
      </c>
      <c r="H57" s="6">
        <v>1.3723050000000001</v>
      </c>
      <c r="I57" s="22" t="s">
        <v>132</v>
      </c>
      <c r="J57" s="23" t="s">
        <v>203</v>
      </c>
      <c r="K57" s="23" t="s">
        <v>203</v>
      </c>
      <c r="L57" s="23" t="s">
        <v>202</v>
      </c>
      <c r="M57" s="29" t="s">
        <v>209</v>
      </c>
      <c r="N57" s="33">
        <f t="shared" si="0"/>
        <v>2</v>
      </c>
    </row>
    <row r="58" spans="1:14" ht="20" customHeight="1" x14ac:dyDescent="0.25">
      <c r="A58" s="2" t="s">
        <v>7</v>
      </c>
      <c r="B58" s="2" t="s">
        <v>8</v>
      </c>
      <c r="C58" s="3">
        <v>71.150000000000006</v>
      </c>
      <c r="D58" s="4">
        <v>1.7990161000000001E-2</v>
      </c>
      <c r="E58" s="5">
        <v>124963.095227</v>
      </c>
      <c r="F58" s="6">
        <v>24.704861111111111</v>
      </c>
      <c r="G58" s="4">
        <v>0.44444442887152791</v>
      </c>
      <c r="H58" s="6">
        <v>1.1620790000000001</v>
      </c>
      <c r="I58" s="10" t="s">
        <v>140</v>
      </c>
      <c r="J58" s="11" t="s">
        <v>140</v>
      </c>
      <c r="K58" s="11" t="s">
        <v>141</v>
      </c>
      <c r="L58" s="11" t="s">
        <v>142</v>
      </c>
      <c r="M58" s="30" t="s">
        <v>225</v>
      </c>
      <c r="N58" s="33">
        <f t="shared" si="0"/>
        <v>4</v>
      </c>
    </row>
    <row r="59" spans="1:14" ht="20" customHeight="1" x14ac:dyDescent="0.25">
      <c r="A59" s="2" t="s">
        <v>85</v>
      </c>
      <c r="B59" s="2" t="s">
        <v>86</v>
      </c>
      <c r="C59" s="3">
        <v>41.06</v>
      </c>
      <c r="D59" s="4">
        <v>1.7535314999999999E-2</v>
      </c>
      <c r="E59" s="5">
        <v>7128.0582919999997</v>
      </c>
      <c r="F59" s="6">
        <v>13.41830065359477</v>
      </c>
      <c r="G59" s="4">
        <v>0.23529412872549019</v>
      </c>
      <c r="H59" s="6">
        <v>1.207784</v>
      </c>
      <c r="I59" s="22" t="s">
        <v>132</v>
      </c>
      <c r="J59" s="23" t="s">
        <v>167</v>
      </c>
      <c r="K59" s="23" t="s">
        <v>172</v>
      </c>
      <c r="L59" s="23" t="s">
        <v>173</v>
      </c>
      <c r="M59" s="29" t="s">
        <v>211</v>
      </c>
      <c r="N59" s="33">
        <f t="shared" si="0"/>
        <v>4</v>
      </c>
    </row>
    <row r="60" spans="1:14" ht="20" customHeight="1" x14ac:dyDescent="0.25">
      <c r="A60" s="2" t="s">
        <v>21</v>
      </c>
      <c r="B60" s="2" t="s">
        <v>22</v>
      </c>
      <c r="C60" s="3">
        <v>243.06</v>
      </c>
      <c r="D60" s="4">
        <v>1.2671768999999999E-2</v>
      </c>
      <c r="E60" s="5">
        <v>65493.045411999999</v>
      </c>
      <c r="F60" s="6">
        <v>22.156791248860529</v>
      </c>
      <c r="G60" s="4">
        <v>0.2807657404867821</v>
      </c>
      <c r="H60" s="6">
        <v>1.2260489999999999</v>
      </c>
      <c r="I60" s="10" t="s">
        <v>140</v>
      </c>
      <c r="J60" s="11" t="s">
        <v>140</v>
      </c>
      <c r="K60" s="11" t="s">
        <v>193</v>
      </c>
      <c r="L60" s="11" t="s">
        <v>204</v>
      </c>
      <c r="M60" s="29" t="s">
        <v>226</v>
      </c>
      <c r="N60" s="33">
        <f t="shared" si="0"/>
        <v>1</v>
      </c>
    </row>
    <row r="61" spans="1:14" ht="20" customHeight="1" x14ac:dyDescent="0.25">
      <c r="A61" s="2" t="s">
        <v>47</v>
      </c>
      <c r="B61" s="2" t="s">
        <v>48</v>
      </c>
      <c r="C61" s="3">
        <v>153.88999999999999</v>
      </c>
      <c r="D61" s="4">
        <v>1.1956593E-2</v>
      </c>
      <c r="E61" s="5">
        <v>44454.673971999997</v>
      </c>
      <c r="F61" s="6">
        <v>30.17450980392157</v>
      </c>
      <c r="G61" s="4">
        <v>0.36078433269999999</v>
      </c>
      <c r="H61" s="6">
        <v>0.87590199999999996</v>
      </c>
      <c r="I61" s="24" t="s">
        <v>135</v>
      </c>
      <c r="J61" s="25" t="s">
        <v>176</v>
      </c>
      <c r="K61" s="25" t="s">
        <v>176</v>
      </c>
      <c r="L61" s="25" t="s">
        <v>201</v>
      </c>
      <c r="M61" s="29" t="s">
        <v>208</v>
      </c>
      <c r="N61" s="33">
        <f t="shared" si="0"/>
        <v>2</v>
      </c>
    </row>
    <row r="62" spans="1:14" ht="20" customHeight="1" x14ac:dyDescent="0.25">
      <c r="A62" s="2" t="s">
        <v>35</v>
      </c>
      <c r="B62" s="2" t="s">
        <v>36</v>
      </c>
      <c r="C62" s="3">
        <v>184.98</v>
      </c>
      <c r="D62" s="4">
        <v>1.108228E-2</v>
      </c>
      <c r="E62" s="5">
        <v>19338.529697000002</v>
      </c>
      <c r="F62" s="6">
        <v>31.193929173693089</v>
      </c>
      <c r="G62" s="4">
        <v>0.34569985740303538</v>
      </c>
      <c r="H62" s="6">
        <v>1.0617920000000001</v>
      </c>
      <c r="I62" s="22" t="s">
        <v>132</v>
      </c>
      <c r="J62" s="23" t="s">
        <v>167</v>
      </c>
      <c r="K62" s="23" t="s">
        <v>192</v>
      </c>
      <c r="L62" s="23" t="s">
        <v>205</v>
      </c>
      <c r="M62" s="29" t="s">
        <v>212</v>
      </c>
      <c r="N62" s="33">
        <f t="shared" si="0"/>
        <v>1</v>
      </c>
    </row>
    <row r="63" spans="1:14" ht="20" customHeight="1" x14ac:dyDescent="0.25">
      <c r="A63" s="2" t="s">
        <v>95</v>
      </c>
      <c r="B63" s="2" t="s">
        <v>96</v>
      </c>
      <c r="C63" s="3">
        <v>189.31</v>
      </c>
      <c r="D63" s="4">
        <v>1.0564682000000001E-2</v>
      </c>
      <c r="E63" s="5">
        <v>47497.879000000001</v>
      </c>
      <c r="F63" s="6">
        <v>23.285362853628541</v>
      </c>
      <c r="G63" s="4">
        <v>0.2460024538031981</v>
      </c>
      <c r="H63" s="6">
        <v>1.1472830000000001</v>
      </c>
      <c r="I63" s="14" t="s">
        <v>146</v>
      </c>
      <c r="J63" s="15" t="s">
        <v>162</v>
      </c>
      <c r="K63" s="15" t="s">
        <v>162</v>
      </c>
      <c r="L63" s="15" t="s">
        <v>206</v>
      </c>
      <c r="M63" s="29" t="s">
        <v>239</v>
      </c>
      <c r="N63" s="33">
        <f t="shared" si="0"/>
        <v>1</v>
      </c>
    </row>
    <row r="64" spans="1:14" ht="20" customHeight="1" x14ac:dyDescent="0.25">
      <c r="A64" s="2" t="s">
        <v>97</v>
      </c>
      <c r="B64" s="2" t="s">
        <v>98</v>
      </c>
      <c r="C64" s="3">
        <v>392.83</v>
      </c>
      <c r="D64" s="4">
        <v>8.7569684000000005E-3</v>
      </c>
      <c r="E64" s="5">
        <v>36779.226107000002</v>
      </c>
      <c r="F64" s="6">
        <v>21.90909090909091</v>
      </c>
      <c r="G64" s="4">
        <v>0.1918572167636364</v>
      </c>
      <c r="H64" s="6">
        <v>1.2587200000000001</v>
      </c>
      <c r="I64" s="22" t="s">
        <v>132</v>
      </c>
      <c r="J64" s="23" t="s">
        <v>203</v>
      </c>
      <c r="K64" s="23" t="s">
        <v>203</v>
      </c>
      <c r="L64" s="23" t="s">
        <v>202</v>
      </c>
      <c r="M64" s="29" t="s">
        <v>209</v>
      </c>
      <c r="N64" s="33">
        <f t="shared" si="0"/>
        <v>2</v>
      </c>
    </row>
    <row r="65" spans="1:14" ht="20" customHeight="1" x14ac:dyDescent="0.25">
      <c r="A65" s="2" t="s">
        <v>93</v>
      </c>
      <c r="B65" s="2" t="s">
        <v>94</v>
      </c>
      <c r="C65" s="3">
        <v>283.14999999999998</v>
      </c>
      <c r="D65" s="4">
        <v>6.5336394000000001E-3</v>
      </c>
      <c r="E65" s="5">
        <v>29286.446309999999</v>
      </c>
      <c r="F65" s="6">
        <v>25.079716563330379</v>
      </c>
      <c r="G65" s="4">
        <v>0.163861824279008</v>
      </c>
      <c r="H65" s="6">
        <v>1.158013</v>
      </c>
      <c r="I65" s="22" t="s">
        <v>132</v>
      </c>
      <c r="J65" s="23" t="s">
        <v>167</v>
      </c>
      <c r="K65" s="23" t="s">
        <v>168</v>
      </c>
      <c r="L65" s="23" t="s">
        <v>169</v>
      </c>
      <c r="M65" s="29" t="s">
        <v>210</v>
      </c>
      <c r="N65" s="33">
        <f t="shared" si="0"/>
        <v>2</v>
      </c>
    </row>
    <row r="66" spans="1:14" ht="20" customHeight="1" x14ac:dyDescent="0.25">
      <c r="A66" s="2" t="s">
        <v>23</v>
      </c>
      <c r="B66" s="2" t="s">
        <v>24</v>
      </c>
      <c r="C66" s="3">
        <v>45.5</v>
      </c>
      <c r="D66" s="4">
        <v>0</v>
      </c>
      <c r="E66" s="5">
        <v>4804.8656570000003</v>
      </c>
      <c r="F66" s="6">
        <v>29.54545454545454</v>
      </c>
      <c r="G66" s="4">
        <v>0</v>
      </c>
      <c r="H66" s="6">
        <v>0.68342400000000003</v>
      </c>
      <c r="I66" s="18" t="s">
        <v>125</v>
      </c>
      <c r="J66" s="19" t="s">
        <v>159</v>
      </c>
      <c r="K66" s="19" t="s">
        <v>160</v>
      </c>
      <c r="L66" s="19" t="s">
        <v>207</v>
      </c>
      <c r="M66" s="29" t="s">
        <v>222</v>
      </c>
      <c r="N66" s="33">
        <f t="shared" si="0"/>
        <v>1</v>
      </c>
    </row>
    <row r="68" spans="1:14" ht="20" customHeight="1" x14ac:dyDescent="0.2">
      <c r="A68" s="7"/>
    </row>
    <row r="69" spans="1:14" ht="20" customHeight="1" x14ac:dyDescent="0.2">
      <c r="A69" s="7"/>
    </row>
  </sheetData>
  <autoFilter ref="A9:N9" xr:uid="{9A676E8F-4458-0D46-92C6-1D1967A2C5BD}"/>
  <mergeCells count="1">
    <mergeCell ref="E3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Aristócratas del dividendo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Juan Vidal</cp:lastModifiedBy>
  <dcterms:created xsi:type="dcterms:W3CDTF">2019-01-27T15:23:26Z</dcterms:created>
  <dcterms:modified xsi:type="dcterms:W3CDTF">2019-02-01T18:26:58Z</dcterms:modified>
</cp:coreProperties>
</file>